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Revision="1"/>
  <bookViews>
    <workbookView xWindow="240" yWindow="105" windowWidth="20055" windowHeight="8445"/>
  </bookViews>
  <sheets>
    <sheet name="Feuil1" sheetId="1" r:id="rId1"/>
    <sheet name="Feuil2" sheetId="2" r:id="rId2"/>
    <sheet name="Feuil3" sheetId="3" r:id="rId3"/>
  </sheets>
  <calcPr calcId="124519"/>
  <customWorkbookViews>
    <customWorkbookView name="christophe - Affichage personnalisé" guid="{65A96E0B-BC16-4A24-BC55-03AFFEBF0E48}" mergeInterval="0" personalView="1" maximized="1" xWindow="1" yWindow="1" windowWidth="1366" windowHeight="577" activeSheetId="1"/>
  </customWorkbookViews>
</workbook>
</file>

<file path=xl/calcChain.xml><?xml version="1.0" encoding="utf-8"?>
<calcChain xmlns="http://schemas.openxmlformats.org/spreadsheetml/2006/main">
  <c r="D7" i="1"/>
  <c r="D9"/>
  <c r="D12" s="1"/>
  <c r="D8"/>
  <c r="D13" s="1"/>
  <c r="B13" l="1"/>
</calcChain>
</file>

<file path=xl/sharedStrings.xml><?xml version="1.0" encoding="utf-8"?>
<sst xmlns="http://schemas.openxmlformats.org/spreadsheetml/2006/main" count="23" uniqueCount="22">
  <si>
    <t xml:space="preserve">Micro station </t>
  </si>
  <si>
    <t>Fosse toutes eaux/septique/filtre compact</t>
  </si>
  <si>
    <t>Nombre d'habitant réel</t>
  </si>
  <si>
    <t>Taux d'occupation de l'habitation</t>
  </si>
  <si>
    <t>Fréquence moyenne de vidange</t>
  </si>
  <si>
    <t>ans</t>
  </si>
  <si>
    <t>m3</t>
  </si>
  <si>
    <t>pers</t>
  </si>
  <si>
    <t>%</t>
  </si>
  <si>
    <t>kg/an/p de MES</t>
  </si>
  <si>
    <t>g/l concentration boues</t>
  </si>
  <si>
    <t>niveau boue max fosse</t>
  </si>
  <si>
    <t>niveau boue max micro</t>
  </si>
  <si>
    <t>nbre pers/an occupé</t>
  </si>
  <si>
    <t>volume max fosse</t>
  </si>
  <si>
    <t>volume max micro</t>
  </si>
  <si>
    <t>volume micro</t>
  </si>
  <si>
    <t>volume fosse</t>
  </si>
  <si>
    <t>m3 boue/an/pers</t>
  </si>
  <si>
    <t>Unités</t>
  </si>
  <si>
    <t>Type d'installation (volume utile)</t>
  </si>
  <si>
    <t>Attention, la réglementation impose une vidange à minima tous les 4 ans.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</si>
</sst>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.xml"/><Relationship Id="rId2" Type="http://schemas.openxmlformats.org/officeDocument/2006/relationships/revisionLog" Target="revisionLog11.xml"/><Relationship Id="rId1" Type="http://schemas.openxmlformats.org/officeDocument/2006/relationships/revisionLog" Target="revisionLog111.xml"/></Relationships>
</file>

<file path=xl/revisions/revisionHeaders.xml><?xml version="1.0" encoding="utf-8"?>
<headers xmlns="http://schemas.openxmlformats.org/spreadsheetml/2006/main" xmlns:r="http://schemas.openxmlformats.org/officeDocument/2006/relationships" guid="{09688C27-E755-498E-8352-BEF2A7A3ED9B}" diskRevisions="1" revisionId="1" version="3" protected="1">
  <header guid="{F935BD9B-C1F6-4E7B-9F0D-3ED9299E1459}" dateTime="2014-01-07T13:51:17" maxSheetId="4" userName="christophe" r:id="rId1">
    <sheetIdMap count="3">
      <sheetId val="1"/>
      <sheetId val="2"/>
      <sheetId val="3"/>
    </sheetIdMap>
  </header>
  <header guid="{EEB8B16C-DB16-443E-B847-7470E64AD50D}" dateTime="2014-01-07T13:51:58" maxSheetId="4" userName="christophe" r:id="rId2">
    <sheetIdMap count="3">
      <sheetId val="1"/>
      <sheetId val="2"/>
      <sheetId val="3"/>
    </sheetIdMap>
  </header>
  <header guid="{09688C27-E755-498E-8352-BEF2A7A3ED9B}" dateTime="2014-01-07T13:54:47" maxSheetId="4" userName="christophe" r:id="rId3" minRId="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" sId="1">
    <nc r="A15" t="inlineStr">
      <is>
        <t>Attention, la réglementation impose une vidange à minima tous les 4 ans.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v guid="{65A96E0B-BC16-4A24-BC55-03AFFEBF0E48}" action="delete"/>
  <rcv guid="{65A96E0B-BC16-4A24-BC55-03AFFEBF0E48}" action="add"/>
</revisions>
</file>

<file path=xl/revisions/revisionLog111.xml><?xml version="1.0" encoding="utf-8"?>
<revisions xmlns="http://schemas.openxmlformats.org/spreadsheetml/2006/main" xmlns:r="http://schemas.openxmlformats.org/officeDocument/2006/relationships"/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showGridLines="0" tabSelected="1" workbookViewId="0">
      <selection activeCell="A18" sqref="A18"/>
    </sheetView>
  </sheetViews>
  <sheetFormatPr baseColWidth="10" defaultRowHeight="15"/>
  <cols>
    <col min="1" max="1" width="39" customWidth="1"/>
    <col min="2" max="2" width="18.5703125" bestFit="1" customWidth="1"/>
  </cols>
  <sheetData>
    <row r="2" spans="1:5">
      <c r="D2" s="8">
        <v>6</v>
      </c>
      <c r="E2" s="8" t="s">
        <v>9</v>
      </c>
    </row>
    <row r="3" spans="1:5">
      <c r="D3" s="8">
        <v>60</v>
      </c>
      <c r="E3" s="8" t="s">
        <v>10</v>
      </c>
    </row>
    <row r="4" spans="1:5">
      <c r="D4" s="8">
        <v>0.5</v>
      </c>
      <c r="E4" s="8" t="s">
        <v>11</v>
      </c>
    </row>
    <row r="5" spans="1:5">
      <c r="D5" s="8">
        <v>0.3</v>
      </c>
      <c r="E5" s="8" t="s">
        <v>12</v>
      </c>
    </row>
    <row r="6" spans="1:5">
      <c r="A6" s="3" t="s">
        <v>20</v>
      </c>
      <c r="B6" s="7"/>
      <c r="C6" s="7" t="s">
        <v>19</v>
      </c>
      <c r="D6" s="8">
        <v>0.1</v>
      </c>
      <c r="E6" s="8" t="s">
        <v>18</v>
      </c>
    </row>
    <row r="7" spans="1:5">
      <c r="A7" s="3" t="s">
        <v>1</v>
      </c>
      <c r="B7" s="1"/>
      <c r="C7" s="1" t="s">
        <v>6</v>
      </c>
      <c r="D7" s="8">
        <f>B10*(B11/100)</f>
        <v>0</v>
      </c>
      <c r="E7" s="8" t="s">
        <v>13</v>
      </c>
    </row>
    <row r="8" spans="1:5">
      <c r="A8" s="3" t="s">
        <v>0</v>
      </c>
      <c r="B8" s="1"/>
      <c r="C8" s="1" t="s">
        <v>6</v>
      </c>
      <c r="D8" s="8">
        <f>B7*D4</f>
        <v>0</v>
      </c>
      <c r="E8" s="8" t="s">
        <v>14</v>
      </c>
    </row>
    <row r="9" spans="1:5">
      <c r="A9" s="4"/>
      <c r="B9" s="4"/>
      <c r="C9" s="4"/>
      <c r="D9" s="8">
        <f>B8*D5</f>
        <v>0</v>
      </c>
      <c r="E9" s="8" t="s">
        <v>15</v>
      </c>
    </row>
    <row r="10" spans="1:5">
      <c r="A10" s="5" t="s">
        <v>2</v>
      </c>
      <c r="B10" s="1"/>
      <c r="C10" s="1" t="s">
        <v>7</v>
      </c>
      <c r="D10" s="8"/>
      <c r="E10" s="8"/>
    </row>
    <row r="11" spans="1:5">
      <c r="A11" s="5" t="s">
        <v>3</v>
      </c>
      <c r="B11" s="1">
        <v>100</v>
      </c>
      <c r="C11" s="1" t="s">
        <v>8</v>
      </c>
      <c r="D11" s="8"/>
      <c r="E11" s="8"/>
    </row>
    <row r="12" spans="1:5">
      <c r="A12" s="4"/>
      <c r="B12" s="4"/>
      <c r="C12" s="4"/>
      <c r="D12" s="8">
        <f>IF(D9=0,1,D9)</f>
        <v>1</v>
      </c>
      <c r="E12" s="8" t="s">
        <v>16</v>
      </c>
    </row>
    <row r="13" spans="1:5">
      <c r="A13" s="6" t="s">
        <v>4</v>
      </c>
      <c r="B13" s="2" t="e">
        <f>(D12*D13)/(D6*D7)</f>
        <v>#DIV/0!</v>
      </c>
      <c r="C13" s="1" t="s">
        <v>5</v>
      </c>
      <c r="D13" s="8">
        <f>IF(D8=0,1,D8)</f>
        <v>1</v>
      </c>
      <c r="E13" s="8" t="s">
        <v>17</v>
      </c>
    </row>
    <row r="15" spans="1:5">
      <c r="A15" t="s">
        <v>21</v>
      </c>
    </row>
  </sheetData>
  <customSheetViews>
    <customSheetView guid="{65A96E0B-BC16-4A24-BC55-03AFFEBF0E48}" showGridLines="0">
      <selection activeCell="E20" sqref="E20"/>
      <pageMargins left="0.7" right="0.7" top="0.75" bottom="0.75" header="0.3" footer="0.3"/>
      <pageSetup paperSize="9" orientation="portrait" horizontalDpi="4294967293" verticalDpi="0" r:id="rId1"/>
    </customSheetView>
  </customSheetViews>
  <pageMargins left="0.7" right="0.7" top="0.75" bottom="0.75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customSheetViews>
    <customSheetView guid="{65A96E0B-BC16-4A24-BC55-03AFFEBF0E48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customSheetViews>
    <customSheetView guid="{65A96E0B-BC16-4A24-BC55-03AFFEBF0E48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</dc:creator>
  <cp:lastModifiedBy>christophe</cp:lastModifiedBy>
  <dcterms:created xsi:type="dcterms:W3CDTF">2014-01-07T12:14:01Z</dcterms:created>
  <dcterms:modified xsi:type="dcterms:W3CDTF">2014-01-07T12:54:47Z</dcterms:modified>
</cp:coreProperties>
</file>